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F100" i="1"/>
  <c r="F81" i="1"/>
  <c r="L100" i="1"/>
  <c r="L176" i="1"/>
  <c r="L138" i="1"/>
  <c r="G81" i="1"/>
  <c r="L62" i="1"/>
  <c r="I62" i="1"/>
  <c r="J62" i="1"/>
  <c r="J43" i="1"/>
  <c r="H100" i="1"/>
  <c r="I138" i="1"/>
  <c r="G195" i="1"/>
  <c r="I100" i="1"/>
  <c r="G119" i="1"/>
  <c r="J138" i="1"/>
  <c r="H195" i="1"/>
  <c r="F62" i="1"/>
  <c r="I81" i="1"/>
  <c r="J100" i="1"/>
  <c r="H119" i="1"/>
  <c r="G176" i="1"/>
  <c r="I195" i="1"/>
  <c r="F43" i="1"/>
  <c r="H62" i="1"/>
  <c r="J81" i="1"/>
  <c r="G157" i="1"/>
  <c r="I176" i="1"/>
  <c r="G43" i="1"/>
  <c r="H157" i="1"/>
  <c r="J176" i="1"/>
  <c r="H43" i="1"/>
  <c r="G138" i="1"/>
  <c r="I157" i="1"/>
  <c r="L24" i="1"/>
  <c r="G62" i="1"/>
  <c r="F119" i="1"/>
  <c r="F138" i="1"/>
  <c r="F157" i="1"/>
  <c r="F176" i="1"/>
  <c r="F195" i="1"/>
  <c r="I24" i="1"/>
  <c r="F24" i="1"/>
  <c r="J24" i="1"/>
  <c r="H24" i="1"/>
  <c r="G24" i="1"/>
  <c r="F196" i="1" l="1"/>
  <c r="L196" i="1"/>
  <c r="I196" i="1"/>
  <c r="H196" i="1"/>
  <c r="J196" i="1"/>
  <c r="G196" i="1"/>
</calcChain>
</file>

<file path=xl/sharedStrings.xml><?xml version="1.0" encoding="utf-8"?>
<sst xmlns="http://schemas.openxmlformats.org/spreadsheetml/2006/main" count="262" uniqueCount="75">
  <si>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</si>
  <si>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</si>
  <si>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</si>
  <si>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</si>
  <si>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</si>
  <si>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</si>
  <si>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</si>
  <si>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</si>
  <si>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</si>
  <si>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</si>
  <si>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</si>
  <si>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</si>
  <si>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</si>
  <si>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</si>
  <si>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</si>
  <si>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</si>
  <si>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</si>
  <si>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</si>
  <si>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</si>
  <si>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</si>
  <si>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</si>
  <si>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</si>
  <si>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</si>
  <si>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</si>
  <si>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</si>
  <si>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</si>
  <si>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</si>
  <si>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</si>
  <si>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</si>
  <si>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</si>
  <si>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</si>
  <si>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</si>
  <si>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</si>
  <si>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</si>
  <si>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</si>
  <si>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</si>
  <si>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</si>
  <si>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</si>
  <si>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</si>
  <si>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</si>
  <si>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>каша гречневая рассыпчатая</t>
  </si>
  <si>
    <t>компот из плодов свежих яблок</t>
  </si>
  <si>
    <t>хлеб ржаной</t>
  </si>
  <si>
    <t>хлеб пшеничный</t>
  </si>
  <si>
    <t>каша молочная ячневая</t>
  </si>
  <si>
    <t>какао с молоком</t>
  </si>
  <si>
    <t>бутерброд с маслом</t>
  </si>
  <si>
    <t>банан</t>
  </si>
  <si>
    <t>сладкое</t>
  </si>
  <si>
    <t>печенье</t>
  </si>
  <si>
    <t>курица тушеная в соусе</t>
  </si>
  <si>
    <t>пюре картофельное</t>
  </si>
  <si>
    <t>сок абрикосовый</t>
  </si>
  <si>
    <t>салат из свеклы</t>
  </si>
  <si>
    <t>салат</t>
  </si>
  <si>
    <t>суп молочный с рисовой крупой</t>
  </si>
  <si>
    <t>бутерброд с сыром</t>
  </si>
  <si>
    <t>яйцо вареное</t>
  </si>
  <si>
    <t>Директор</t>
  </si>
  <si>
    <t>Магомедов Р.Д.</t>
  </si>
  <si>
    <t>МКОУ "Джибахнинская СОШ"</t>
  </si>
  <si>
    <t>каша молочная пшеничная</t>
  </si>
  <si>
    <t>мясо тушеное</t>
  </si>
  <si>
    <t>рагу куриное</t>
  </si>
  <si>
    <t>макароны отварные с маслом</t>
  </si>
  <si>
    <t>компот из смеси сухофруктов</t>
  </si>
  <si>
    <t>яблоки</t>
  </si>
  <si>
    <t>салат из тертой моркови</t>
  </si>
  <si>
    <t>плов из курицы</t>
  </si>
  <si>
    <t>йогурт фруктовый</t>
  </si>
  <si>
    <t>каша молочная овсяная</t>
  </si>
  <si>
    <t>чай с сахаром</t>
  </si>
  <si>
    <t>блины со сгущенным молоком</t>
  </si>
  <si>
    <t>каша молочная манная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</si>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</sst>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859614856410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180" sqref="N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60</v>
      </c>
      <c r="D1" s="63"/>
      <c r="E1" s="63"/>
      <c r="F1" s="12" t="s">
        <v>16</v>
      </c>
      <c r="G1" s="2" t="s">
        <v>17</v>
      </c>
      <c r="H1" s="64" t="s">
        <v>58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59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4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73</v>
      </c>
      <c r="F6" s="51">
        <v>200</v>
      </c>
      <c r="G6" s="51">
        <v>5</v>
      </c>
      <c r="H6" s="51">
        <v>4</v>
      </c>
      <c r="I6" s="52">
        <v>24</v>
      </c>
      <c r="J6" s="51">
        <v>146</v>
      </c>
      <c r="K6" s="40">
        <v>117</v>
      </c>
      <c r="L6" s="39">
        <v>12.84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6" t="s">
        <v>45</v>
      </c>
      <c r="F8" s="57">
        <v>200</v>
      </c>
      <c r="G8" s="57">
        <v>3</v>
      </c>
      <c r="H8" s="57">
        <v>3</v>
      </c>
      <c r="I8" s="58">
        <v>15</v>
      </c>
      <c r="J8" s="57">
        <v>94</v>
      </c>
      <c r="K8" s="43">
        <v>266</v>
      </c>
      <c r="L8" s="42">
        <v>17.37</v>
      </c>
    </row>
    <row r="9" spans="1:12" ht="15" thickBot="1" x14ac:dyDescent="0.35">
      <c r="A9" s="23"/>
      <c r="B9" s="15"/>
      <c r="C9" s="11"/>
      <c r="D9" s="7" t="s">
        <v>23</v>
      </c>
      <c r="E9" s="56" t="s">
        <v>56</v>
      </c>
      <c r="F9" s="57">
        <v>50</v>
      </c>
      <c r="G9" s="57">
        <v>6</v>
      </c>
      <c r="H9" s="57">
        <v>8</v>
      </c>
      <c r="I9" s="58">
        <v>14</v>
      </c>
      <c r="J9" s="57">
        <v>160</v>
      </c>
      <c r="K9" s="43">
        <v>3</v>
      </c>
      <c r="L9" s="42">
        <v>21.47</v>
      </c>
    </row>
    <row r="10" spans="1:12" ht="14.4" x14ac:dyDescent="0.3">
      <c r="A10" s="23"/>
      <c r="B10" s="15"/>
      <c r="C10" s="11"/>
      <c r="D10" s="7" t="s">
        <v>24</v>
      </c>
      <c r="E10" s="50" t="s">
        <v>47</v>
      </c>
      <c r="F10" s="51">
        <v>100</v>
      </c>
      <c r="G10" s="51">
        <v>0</v>
      </c>
      <c r="H10" s="51">
        <v>0</v>
      </c>
      <c r="I10" s="52">
        <v>20</v>
      </c>
      <c r="J10" s="51">
        <v>70</v>
      </c>
      <c r="K10" s="43">
        <v>231</v>
      </c>
      <c r="L10" s="51">
        <v>24.48</v>
      </c>
    </row>
    <row r="11" spans="1:12" ht="14.4" x14ac:dyDescent="0.3">
      <c r="A11" s="23"/>
      <c r="B11" s="15"/>
      <c r="C11" s="11"/>
      <c r="D11" s="6" t="s">
        <v>23</v>
      </c>
      <c r="E11" s="56" t="s">
        <v>42</v>
      </c>
      <c r="F11" s="57">
        <v>10</v>
      </c>
      <c r="G11" s="57">
        <v>0</v>
      </c>
      <c r="H11" s="57">
        <v>0</v>
      </c>
      <c r="I11" s="58">
        <v>0</v>
      </c>
      <c r="J11" s="57">
        <v>30</v>
      </c>
      <c r="K11" s="43">
        <v>0</v>
      </c>
      <c r="L11" s="42">
        <v>1.1200000000000001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14</v>
      </c>
      <c r="H13" s="19">
        <f t="shared" si="0"/>
        <v>15</v>
      </c>
      <c r="I13" s="19">
        <f t="shared" si="0"/>
        <v>73</v>
      </c>
      <c r="J13" s="19">
        <f t="shared" si="0"/>
        <v>500</v>
      </c>
      <c r="K13" s="25"/>
      <c r="L13" s="19">
        <f t="shared" ref="L13" si="1">SUM(L6:L12)</f>
        <v>77.28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560</v>
      </c>
      <c r="G24" s="32">
        <f t="shared" ref="G24:J24" si="4">G13+G23</f>
        <v>14</v>
      </c>
      <c r="H24" s="32">
        <f t="shared" si="4"/>
        <v>15</v>
      </c>
      <c r="I24" s="32">
        <f t="shared" si="4"/>
        <v>73</v>
      </c>
      <c r="J24" s="32">
        <f t="shared" si="4"/>
        <v>500</v>
      </c>
      <c r="K24" s="32"/>
      <c r="L24" s="32">
        <f t="shared" ref="L24" si="5">L13+L23</f>
        <v>77.28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0" t="s">
        <v>39</v>
      </c>
      <c r="F25" s="51">
        <v>90</v>
      </c>
      <c r="G25" s="51">
        <v>12</v>
      </c>
      <c r="H25" s="51">
        <v>15</v>
      </c>
      <c r="I25" s="52">
        <v>5</v>
      </c>
      <c r="J25" s="51">
        <v>198</v>
      </c>
      <c r="K25" s="40">
        <v>175</v>
      </c>
      <c r="L25" s="51">
        <v>62.16</v>
      </c>
    </row>
    <row r="26" spans="1:12" ht="15" thickBot="1" x14ac:dyDescent="0.35">
      <c r="A26" s="14"/>
      <c r="B26" s="15"/>
      <c r="C26" s="11"/>
      <c r="D26" s="59" t="s">
        <v>21</v>
      </c>
      <c r="E26" s="53" t="s">
        <v>40</v>
      </c>
      <c r="F26" s="54">
        <v>170</v>
      </c>
      <c r="G26" s="54">
        <v>6</v>
      </c>
      <c r="H26" s="54">
        <v>4</v>
      </c>
      <c r="I26" s="55">
        <v>28</v>
      </c>
      <c r="J26" s="54">
        <v>173</v>
      </c>
      <c r="K26" s="43">
        <v>114</v>
      </c>
      <c r="L26" s="54">
        <v>7.07</v>
      </c>
    </row>
    <row r="27" spans="1:12" ht="14.4" x14ac:dyDescent="0.3">
      <c r="A27" s="14"/>
      <c r="B27" s="15"/>
      <c r="C27" s="11"/>
      <c r="D27" s="7" t="s">
        <v>22</v>
      </c>
      <c r="E27" s="56" t="s">
        <v>41</v>
      </c>
      <c r="F27" s="57">
        <v>200</v>
      </c>
      <c r="G27" s="57">
        <v>0</v>
      </c>
      <c r="H27" s="57">
        <v>0</v>
      </c>
      <c r="I27" s="58">
        <v>12</v>
      </c>
      <c r="J27" s="57">
        <v>45</v>
      </c>
      <c r="K27" s="43">
        <v>236</v>
      </c>
      <c r="L27" s="57">
        <v>3.78</v>
      </c>
    </row>
    <row r="28" spans="1:12" ht="15" thickBot="1" x14ac:dyDescent="0.35">
      <c r="A28" s="14"/>
      <c r="B28" s="15"/>
      <c r="C28" s="11"/>
      <c r="D28" s="7" t="s">
        <v>23</v>
      </c>
      <c r="E28" s="56" t="s">
        <v>42</v>
      </c>
      <c r="F28" s="57">
        <v>10</v>
      </c>
      <c r="G28" s="57">
        <v>0</v>
      </c>
      <c r="H28" s="57">
        <v>0</v>
      </c>
      <c r="I28" s="58">
        <v>0</v>
      </c>
      <c r="J28" s="57">
        <v>30</v>
      </c>
      <c r="K28" s="43">
        <v>0</v>
      </c>
      <c r="L28" s="42">
        <v>1.1200000000000001</v>
      </c>
    </row>
    <row r="29" spans="1:12" ht="14.4" x14ac:dyDescent="0.3">
      <c r="A29" s="14"/>
      <c r="B29" s="15"/>
      <c r="C29" s="11"/>
      <c r="D29" s="7" t="s">
        <v>24</v>
      </c>
      <c r="E29" s="50"/>
      <c r="F29" s="51"/>
      <c r="G29" s="51"/>
      <c r="H29" s="51"/>
      <c r="I29" s="52"/>
      <c r="J29" s="51"/>
      <c r="K29" s="43"/>
      <c r="L29" s="51"/>
    </row>
    <row r="30" spans="1:12" ht="14.4" x14ac:dyDescent="0.3">
      <c r="A30" s="14"/>
      <c r="B30" s="15"/>
      <c r="C30" s="11"/>
      <c r="D30" s="6" t="s">
        <v>23</v>
      </c>
      <c r="E30" s="56" t="s">
        <v>43</v>
      </c>
      <c r="F30" s="57">
        <v>30</v>
      </c>
      <c r="G30" s="57">
        <v>0</v>
      </c>
      <c r="H30" s="57">
        <v>0</v>
      </c>
      <c r="I30" s="58">
        <v>10</v>
      </c>
      <c r="J30" s="57">
        <v>70</v>
      </c>
      <c r="K30" s="43">
        <v>0</v>
      </c>
      <c r="L30" s="57">
        <v>3.15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55</v>
      </c>
      <c r="J32" s="19">
        <f t="shared" ref="J32:L32" si="9">SUM(J25:J31)</f>
        <v>516</v>
      </c>
      <c r="K32" s="25"/>
      <c r="L32" s="19">
        <f t="shared" si="9"/>
        <v>77.28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500</v>
      </c>
      <c r="G43" s="32">
        <f t="shared" ref="G43" si="14">G32+G42</f>
        <v>18</v>
      </c>
      <c r="H43" s="32">
        <f t="shared" ref="H43" si="15">H32+H42</f>
        <v>19</v>
      </c>
      <c r="I43" s="32">
        <f t="shared" ref="I43" si="16">I32+I42</f>
        <v>55</v>
      </c>
      <c r="J43" s="32">
        <f t="shared" ref="J43:L43" si="17">J32+J42</f>
        <v>516</v>
      </c>
      <c r="K43" s="32"/>
      <c r="L43" s="32">
        <f t="shared" si="17"/>
        <v>77.28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1">
        <v>150</v>
      </c>
      <c r="G44" s="51">
        <v>3</v>
      </c>
      <c r="H44" s="51">
        <v>3</v>
      </c>
      <c r="I44" s="52">
        <v>16</v>
      </c>
      <c r="J44" s="51">
        <v>107</v>
      </c>
      <c r="K44" s="40">
        <v>116</v>
      </c>
      <c r="L44" s="51">
        <v>10.4</v>
      </c>
    </row>
    <row r="45" spans="1:12" ht="14.4" x14ac:dyDescent="0.3">
      <c r="A45" s="23"/>
      <c r="B45" s="15"/>
      <c r="C45" s="11"/>
      <c r="D45" s="59" t="s">
        <v>23</v>
      </c>
      <c r="E45" s="56" t="s">
        <v>42</v>
      </c>
      <c r="F45" s="57">
        <v>10</v>
      </c>
      <c r="G45" s="57">
        <v>0</v>
      </c>
      <c r="H45" s="57">
        <v>0</v>
      </c>
      <c r="I45" s="58">
        <v>0</v>
      </c>
      <c r="J45" s="57">
        <v>30</v>
      </c>
      <c r="K45" s="43">
        <v>0</v>
      </c>
      <c r="L45" s="57">
        <v>1.1200000000000001</v>
      </c>
    </row>
    <row r="46" spans="1:12" ht="14.4" x14ac:dyDescent="0.3">
      <c r="A46" s="23"/>
      <c r="B46" s="15"/>
      <c r="C46" s="11"/>
      <c r="D46" s="7" t="s">
        <v>22</v>
      </c>
      <c r="E46" s="56" t="s">
        <v>45</v>
      </c>
      <c r="F46" s="57">
        <v>200</v>
      </c>
      <c r="G46" s="57">
        <v>3</v>
      </c>
      <c r="H46" s="57">
        <v>3</v>
      </c>
      <c r="I46" s="58">
        <v>14</v>
      </c>
      <c r="J46" s="57">
        <v>92</v>
      </c>
      <c r="K46" s="43">
        <v>231</v>
      </c>
      <c r="L46" s="57">
        <v>17.29</v>
      </c>
    </row>
    <row r="47" spans="1:12" ht="15" thickBot="1" x14ac:dyDescent="0.35">
      <c r="A47" s="23"/>
      <c r="B47" s="15"/>
      <c r="C47" s="11"/>
      <c r="D47" s="7" t="s">
        <v>23</v>
      </c>
      <c r="E47" s="56" t="s">
        <v>46</v>
      </c>
      <c r="F47" s="57">
        <v>35</v>
      </c>
      <c r="G47" s="57">
        <v>1</v>
      </c>
      <c r="H47" s="57">
        <v>4</v>
      </c>
      <c r="I47" s="58">
        <v>14</v>
      </c>
      <c r="J47" s="57">
        <v>109</v>
      </c>
      <c r="K47" s="43">
        <v>1</v>
      </c>
      <c r="L47" s="57">
        <v>7.75</v>
      </c>
    </row>
    <row r="48" spans="1:12" ht="14.4" x14ac:dyDescent="0.3">
      <c r="A48" s="23"/>
      <c r="B48" s="15"/>
      <c r="C48" s="11"/>
      <c r="D48" s="7" t="s">
        <v>24</v>
      </c>
      <c r="E48" s="50" t="s">
        <v>47</v>
      </c>
      <c r="F48" s="51">
        <v>100</v>
      </c>
      <c r="G48" s="51">
        <v>0</v>
      </c>
      <c r="H48" s="51">
        <v>0</v>
      </c>
      <c r="I48" s="52">
        <v>20</v>
      </c>
      <c r="J48" s="51">
        <v>90</v>
      </c>
      <c r="K48" s="43">
        <v>231</v>
      </c>
      <c r="L48" s="51">
        <v>32.92</v>
      </c>
    </row>
    <row r="49" spans="1:12" ht="14.4" x14ac:dyDescent="0.3">
      <c r="A49" s="23"/>
      <c r="B49" s="15"/>
      <c r="C49" s="11"/>
      <c r="D49" s="6" t="s">
        <v>48</v>
      </c>
      <c r="E49" s="56" t="s">
        <v>49</v>
      </c>
      <c r="F49" s="57">
        <v>40</v>
      </c>
      <c r="G49" s="57">
        <v>0</v>
      </c>
      <c r="H49" s="57">
        <v>0</v>
      </c>
      <c r="I49" s="58">
        <v>30</v>
      </c>
      <c r="J49" s="57">
        <v>170</v>
      </c>
      <c r="K49" s="43">
        <v>22</v>
      </c>
      <c r="L49" s="57">
        <v>7.8</v>
      </c>
    </row>
    <row r="50" spans="1:12" ht="14.4" x14ac:dyDescent="0.3">
      <c r="A50" s="23"/>
      <c r="B50" s="15"/>
      <c r="C50" s="11"/>
      <c r="D50" s="6"/>
      <c r="E50" s="56"/>
      <c r="F50" s="57"/>
      <c r="G50" s="57"/>
      <c r="H50" s="57"/>
      <c r="I50" s="58"/>
      <c r="J50" s="57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7</v>
      </c>
      <c r="H51" s="19">
        <f t="shared" ref="H51" si="19">SUM(H44:H50)</f>
        <v>10</v>
      </c>
      <c r="I51" s="19">
        <f t="shared" ref="I51" si="20">SUM(I44:I50)</f>
        <v>94</v>
      </c>
      <c r="J51" s="19">
        <f t="shared" ref="J51:L51" si="21">SUM(J44:J50)</f>
        <v>598</v>
      </c>
      <c r="K51" s="25"/>
      <c r="L51" s="19">
        <f t="shared" si="21"/>
        <v>77.28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535</v>
      </c>
      <c r="G62" s="32">
        <f t="shared" ref="G62" si="26">G51+G61</f>
        <v>7</v>
      </c>
      <c r="H62" s="32">
        <f t="shared" ref="H62" si="27">H51+H61</f>
        <v>10</v>
      </c>
      <c r="I62" s="32">
        <f t="shared" ref="I62" si="28">I51+I61</f>
        <v>94</v>
      </c>
      <c r="J62" s="32">
        <f t="shared" ref="J62:L62" si="29">J51+J61</f>
        <v>598</v>
      </c>
      <c r="K62" s="32"/>
      <c r="L62" s="32">
        <f t="shared" si="29"/>
        <v>77.28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0" t="s">
        <v>50</v>
      </c>
      <c r="F63" s="51">
        <v>90</v>
      </c>
      <c r="G63" s="51">
        <v>10</v>
      </c>
      <c r="H63" s="51">
        <v>14</v>
      </c>
      <c r="I63" s="52">
        <v>4</v>
      </c>
      <c r="J63" s="51">
        <v>184</v>
      </c>
      <c r="K63" s="40">
        <v>198</v>
      </c>
      <c r="L63" s="39">
        <v>26.38</v>
      </c>
    </row>
    <row r="64" spans="1:12" ht="15" thickBot="1" x14ac:dyDescent="0.35">
      <c r="A64" s="23"/>
      <c r="B64" s="15"/>
      <c r="C64" s="11"/>
      <c r="D64" s="59" t="s">
        <v>21</v>
      </c>
      <c r="E64" s="53" t="s">
        <v>51</v>
      </c>
      <c r="F64" s="54">
        <v>180</v>
      </c>
      <c r="G64" s="54">
        <v>3</v>
      </c>
      <c r="H64" s="54">
        <v>4</v>
      </c>
      <c r="I64" s="55">
        <v>25</v>
      </c>
      <c r="J64" s="54">
        <v>159</v>
      </c>
      <c r="K64" s="43">
        <v>91</v>
      </c>
      <c r="L64" s="42">
        <v>20.91</v>
      </c>
    </row>
    <row r="65" spans="1:12" ht="14.4" x14ac:dyDescent="0.3">
      <c r="A65" s="23"/>
      <c r="B65" s="15"/>
      <c r="C65" s="11"/>
      <c r="D65" s="7" t="s">
        <v>22</v>
      </c>
      <c r="E65" s="56" t="s">
        <v>52</v>
      </c>
      <c r="F65" s="57">
        <v>150</v>
      </c>
      <c r="G65" s="57">
        <v>0</v>
      </c>
      <c r="H65" s="57">
        <v>0</v>
      </c>
      <c r="I65" s="58">
        <v>20</v>
      </c>
      <c r="J65" s="57">
        <v>80</v>
      </c>
      <c r="K65" s="43">
        <v>271</v>
      </c>
      <c r="L65" s="42">
        <v>20.25</v>
      </c>
    </row>
    <row r="66" spans="1:12" ht="14.4" x14ac:dyDescent="0.3">
      <c r="A66" s="23"/>
      <c r="B66" s="15"/>
      <c r="C66" s="11"/>
      <c r="D66" s="7" t="s">
        <v>23</v>
      </c>
      <c r="E66" s="56" t="s">
        <v>43</v>
      </c>
      <c r="F66" s="57">
        <v>30</v>
      </c>
      <c r="G66" s="57">
        <v>0</v>
      </c>
      <c r="H66" s="57">
        <v>0</v>
      </c>
      <c r="I66" s="58">
        <v>10</v>
      </c>
      <c r="J66" s="57">
        <v>70</v>
      </c>
      <c r="K66" s="43">
        <v>0</v>
      </c>
      <c r="L66" s="42">
        <v>3.15</v>
      </c>
    </row>
    <row r="67" spans="1:12" ht="15" thickBot="1" x14ac:dyDescent="0.3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 t="s">
        <v>54</v>
      </c>
      <c r="E68" s="50" t="s">
        <v>53</v>
      </c>
      <c r="F68" s="51">
        <v>40</v>
      </c>
      <c r="G68" s="51">
        <v>1</v>
      </c>
      <c r="H68" s="51">
        <v>3</v>
      </c>
      <c r="I68" s="52">
        <v>5</v>
      </c>
      <c r="J68" s="51">
        <v>48</v>
      </c>
      <c r="K68" s="43">
        <v>5</v>
      </c>
      <c r="L68" s="42">
        <v>5.47</v>
      </c>
    </row>
    <row r="69" spans="1:12" ht="14.4" x14ac:dyDescent="0.3">
      <c r="A69" s="23"/>
      <c r="B69" s="15"/>
      <c r="C69" s="11"/>
      <c r="D69" s="6" t="s">
        <v>23</v>
      </c>
      <c r="E69" s="56" t="s">
        <v>42</v>
      </c>
      <c r="F69" s="57">
        <v>10</v>
      </c>
      <c r="G69" s="57">
        <v>0</v>
      </c>
      <c r="H69" s="57">
        <v>0</v>
      </c>
      <c r="I69" s="58">
        <v>0</v>
      </c>
      <c r="J69" s="57">
        <v>30</v>
      </c>
      <c r="K69" s="43">
        <v>0</v>
      </c>
      <c r="L69" s="42">
        <v>1.1200000000000001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</v>
      </c>
      <c r="H70" s="19">
        <f t="shared" ref="H70" si="31">SUM(H63:H69)</f>
        <v>21</v>
      </c>
      <c r="I70" s="19">
        <f t="shared" ref="I70" si="32">SUM(I63:I69)</f>
        <v>64</v>
      </c>
      <c r="J70" s="19">
        <f t="shared" ref="J70:L70" si="33">SUM(J63:J69)</f>
        <v>571</v>
      </c>
      <c r="K70" s="25"/>
      <c r="L70" s="19">
        <f t="shared" si="33"/>
        <v>77.28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500</v>
      </c>
      <c r="G81" s="32">
        <f t="shared" ref="G81" si="38">G70+G80</f>
        <v>14</v>
      </c>
      <c r="H81" s="32">
        <f t="shared" ref="H81" si="39">H70+H80</f>
        <v>21</v>
      </c>
      <c r="I81" s="32">
        <f t="shared" ref="I81" si="40">I70+I80</f>
        <v>64</v>
      </c>
      <c r="J81" s="32">
        <f t="shared" ref="J81:L81" si="41">J70+J80</f>
        <v>571</v>
      </c>
      <c r="K81" s="32"/>
      <c r="L81" s="32">
        <f t="shared" si="41"/>
        <v>77.28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51">
        <v>250</v>
      </c>
      <c r="G82" s="51">
        <v>4</v>
      </c>
      <c r="H82" s="51">
        <v>5</v>
      </c>
      <c r="I82" s="52">
        <v>16</v>
      </c>
      <c r="J82" s="51">
        <v>126</v>
      </c>
      <c r="K82" s="40">
        <v>87</v>
      </c>
      <c r="L82" s="39">
        <v>21.48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6" t="s">
        <v>45</v>
      </c>
      <c r="F84" s="57">
        <v>200</v>
      </c>
      <c r="G84" s="57">
        <v>3</v>
      </c>
      <c r="H84" s="57">
        <v>3</v>
      </c>
      <c r="I84" s="58">
        <v>14</v>
      </c>
      <c r="J84" s="57">
        <v>98</v>
      </c>
      <c r="K84" s="43">
        <v>266</v>
      </c>
      <c r="L84" s="42">
        <v>17.21</v>
      </c>
    </row>
    <row r="85" spans="1:12" ht="14.4" x14ac:dyDescent="0.3">
      <c r="A85" s="23"/>
      <c r="B85" s="15"/>
      <c r="C85" s="11"/>
      <c r="D85" s="7" t="s">
        <v>23</v>
      </c>
      <c r="E85" s="56" t="s">
        <v>42</v>
      </c>
      <c r="F85" s="57">
        <v>10</v>
      </c>
      <c r="G85" s="57">
        <v>0</v>
      </c>
      <c r="H85" s="57">
        <v>0</v>
      </c>
      <c r="I85" s="58">
        <v>0</v>
      </c>
      <c r="J85" s="57">
        <v>30</v>
      </c>
      <c r="K85" s="43">
        <v>0</v>
      </c>
      <c r="L85" s="42">
        <v>1.1200000000000001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1" t="s">
        <v>23</v>
      </c>
      <c r="E87" s="56" t="s">
        <v>56</v>
      </c>
      <c r="F87" s="57">
        <v>50</v>
      </c>
      <c r="G87" s="57">
        <v>6</v>
      </c>
      <c r="H87" s="57">
        <v>8</v>
      </c>
      <c r="I87" s="58">
        <v>14</v>
      </c>
      <c r="J87" s="57">
        <v>160</v>
      </c>
      <c r="K87" s="43">
        <v>3</v>
      </c>
      <c r="L87" s="42">
        <v>21.47</v>
      </c>
    </row>
    <row r="88" spans="1:12" ht="15" thickBot="1" x14ac:dyDescent="0.35">
      <c r="A88" s="23"/>
      <c r="B88" s="15"/>
      <c r="C88" s="11"/>
      <c r="D88" s="6"/>
      <c r="E88" s="53" t="s">
        <v>57</v>
      </c>
      <c r="F88" s="54">
        <v>40</v>
      </c>
      <c r="G88" s="54">
        <v>10</v>
      </c>
      <c r="H88" s="54">
        <v>0</v>
      </c>
      <c r="I88" s="55">
        <v>0</v>
      </c>
      <c r="J88" s="54">
        <v>60</v>
      </c>
      <c r="K88" s="43">
        <v>143</v>
      </c>
      <c r="L88" s="42">
        <v>16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23</v>
      </c>
      <c r="H89" s="19">
        <f t="shared" ref="H89" si="43">SUM(H82:H88)</f>
        <v>16</v>
      </c>
      <c r="I89" s="19">
        <f t="shared" ref="I89" si="44">SUM(I82:I88)</f>
        <v>44</v>
      </c>
      <c r="J89" s="19">
        <f t="shared" ref="J89:L89" si="45">SUM(J82:J88)</f>
        <v>474</v>
      </c>
      <c r="K89" s="25"/>
      <c r="L89" s="19">
        <f t="shared" si="45"/>
        <v>77.28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550</v>
      </c>
      <c r="G100" s="32">
        <f t="shared" ref="G100" si="50">G89+G99</f>
        <v>23</v>
      </c>
      <c r="H100" s="32">
        <f t="shared" ref="H100" si="51">H89+H99</f>
        <v>16</v>
      </c>
      <c r="I100" s="32">
        <f t="shared" ref="I100" si="52">I89+I99</f>
        <v>44</v>
      </c>
      <c r="J100" s="32">
        <f t="shared" ref="J100:L100" si="53">J89+J99</f>
        <v>474</v>
      </c>
      <c r="K100" s="32"/>
      <c r="L100" s="32">
        <f t="shared" si="53"/>
        <v>77.28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0" t="s">
        <v>61</v>
      </c>
      <c r="F101" s="51">
        <v>150</v>
      </c>
      <c r="G101" s="51">
        <v>4</v>
      </c>
      <c r="H101" s="51">
        <v>4</v>
      </c>
      <c r="I101" s="52">
        <v>19</v>
      </c>
      <c r="J101" s="51">
        <v>127</v>
      </c>
      <c r="K101" s="60">
        <v>116</v>
      </c>
      <c r="L101" s="51">
        <v>12.38</v>
      </c>
    </row>
    <row r="102" spans="1:12" ht="14.4" x14ac:dyDescent="0.3">
      <c r="A102" s="23"/>
      <c r="B102" s="15"/>
      <c r="C102" s="11"/>
      <c r="D102" s="59" t="s">
        <v>23</v>
      </c>
      <c r="E102" s="56" t="s">
        <v>56</v>
      </c>
      <c r="F102" s="57">
        <v>50</v>
      </c>
      <c r="G102" s="57">
        <v>6</v>
      </c>
      <c r="H102" s="57">
        <v>9</v>
      </c>
      <c r="I102" s="58">
        <v>14</v>
      </c>
      <c r="J102" s="57">
        <v>163</v>
      </c>
      <c r="K102" s="43">
        <v>3</v>
      </c>
      <c r="L102" s="57">
        <v>22.45</v>
      </c>
    </row>
    <row r="103" spans="1:12" ht="14.4" x14ac:dyDescent="0.3">
      <c r="A103" s="23"/>
      <c r="B103" s="15"/>
      <c r="C103" s="11"/>
      <c r="D103" s="7" t="s">
        <v>22</v>
      </c>
      <c r="E103" s="56" t="s">
        <v>45</v>
      </c>
      <c r="F103" s="57">
        <v>200</v>
      </c>
      <c r="G103" s="57">
        <v>3</v>
      </c>
      <c r="H103" s="57">
        <v>3</v>
      </c>
      <c r="I103" s="58">
        <v>14</v>
      </c>
      <c r="J103" s="57">
        <v>92</v>
      </c>
      <c r="K103" s="43">
        <v>266</v>
      </c>
      <c r="L103" s="57">
        <v>17.29</v>
      </c>
    </row>
    <row r="104" spans="1:12" ht="15" thickBot="1" x14ac:dyDescent="0.35">
      <c r="A104" s="23"/>
      <c r="B104" s="15"/>
      <c r="C104" s="11"/>
      <c r="D104" s="7" t="s">
        <v>23</v>
      </c>
      <c r="E104" s="56" t="s">
        <v>42</v>
      </c>
      <c r="F104" s="57">
        <v>10</v>
      </c>
      <c r="G104" s="57">
        <v>0</v>
      </c>
      <c r="H104" s="57">
        <v>0</v>
      </c>
      <c r="I104" s="58">
        <v>0</v>
      </c>
      <c r="J104" s="57">
        <v>30</v>
      </c>
      <c r="K104" s="43">
        <v>0</v>
      </c>
      <c r="L104" s="57">
        <v>1.1200000000000001</v>
      </c>
    </row>
    <row r="105" spans="1:12" ht="14.4" x14ac:dyDescent="0.3">
      <c r="A105" s="23"/>
      <c r="B105" s="15"/>
      <c r="C105" s="11"/>
      <c r="D105" s="7" t="s">
        <v>24</v>
      </c>
      <c r="E105" s="50" t="s">
        <v>47</v>
      </c>
      <c r="F105" s="51">
        <v>100</v>
      </c>
      <c r="G105" s="51">
        <v>0</v>
      </c>
      <c r="H105" s="51">
        <v>0</v>
      </c>
      <c r="I105" s="52">
        <v>10</v>
      </c>
      <c r="J105" s="51">
        <v>70</v>
      </c>
      <c r="K105" s="43">
        <v>231</v>
      </c>
      <c r="L105" s="51">
        <v>24.04</v>
      </c>
    </row>
    <row r="106" spans="1:12" ht="14.4" x14ac:dyDescent="0.3">
      <c r="A106" s="23"/>
      <c r="B106" s="15"/>
      <c r="C106" s="11"/>
      <c r="D106" s="6"/>
      <c r="E106" s="56"/>
      <c r="F106" s="57"/>
      <c r="G106" s="57"/>
      <c r="H106" s="57"/>
      <c r="I106" s="58"/>
      <c r="J106" s="57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13</v>
      </c>
      <c r="H108" s="19">
        <f t="shared" si="54"/>
        <v>16</v>
      </c>
      <c r="I108" s="19">
        <f t="shared" si="54"/>
        <v>57</v>
      </c>
      <c r="J108" s="19">
        <f t="shared" si="54"/>
        <v>482</v>
      </c>
      <c r="K108" s="25"/>
      <c r="L108" s="19">
        <f t="shared" ref="L108" si="55">SUM(L101:L107)</f>
        <v>77.28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510</v>
      </c>
      <c r="G119" s="32">
        <f t="shared" ref="G119" si="58">G108+G118</f>
        <v>13</v>
      </c>
      <c r="H119" s="32">
        <f t="shared" ref="H119" si="59">H108+H118</f>
        <v>16</v>
      </c>
      <c r="I119" s="32">
        <f t="shared" ref="I119" si="60">I108+I118</f>
        <v>57</v>
      </c>
      <c r="J119" s="32">
        <f t="shared" ref="J119:L119" si="61">J108+J118</f>
        <v>482</v>
      </c>
      <c r="K119" s="32"/>
      <c r="L119" s="32">
        <f t="shared" si="61"/>
        <v>77.28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0" t="s">
        <v>62</v>
      </c>
      <c r="F120" s="51">
        <v>90</v>
      </c>
      <c r="G120" s="51">
        <v>12</v>
      </c>
      <c r="H120" s="51">
        <v>13</v>
      </c>
      <c r="I120" s="52">
        <v>3</v>
      </c>
      <c r="J120" s="51">
        <v>173</v>
      </c>
      <c r="K120" s="40">
        <v>175</v>
      </c>
      <c r="L120" s="39">
        <v>61.4</v>
      </c>
    </row>
    <row r="121" spans="1:12" ht="15" thickBot="1" x14ac:dyDescent="0.35">
      <c r="A121" s="14"/>
      <c r="B121" s="15"/>
      <c r="C121" s="11"/>
      <c r="D121" s="59" t="s">
        <v>21</v>
      </c>
      <c r="E121" s="53" t="s">
        <v>40</v>
      </c>
      <c r="F121" s="54">
        <v>170</v>
      </c>
      <c r="G121" s="54">
        <v>6</v>
      </c>
      <c r="H121" s="54">
        <v>5</v>
      </c>
      <c r="I121" s="55">
        <v>29</v>
      </c>
      <c r="J121" s="54">
        <v>184</v>
      </c>
      <c r="K121" s="43">
        <v>114</v>
      </c>
      <c r="L121" s="42">
        <v>8.09</v>
      </c>
    </row>
    <row r="122" spans="1:12" ht="14.4" x14ac:dyDescent="0.3">
      <c r="A122" s="14"/>
      <c r="B122" s="15"/>
      <c r="C122" s="11"/>
      <c r="D122" s="7" t="s">
        <v>22</v>
      </c>
      <c r="E122" s="56" t="s">
        <v>41</v>
      </c>
      <c r="F122" s="57">
        <v>200</v>
      </c>
      <c r="G122" s="57">
        <v>0</v>
      </c>
      <c r="H122" s="57">
        <v>0</v>
      </c>
      <c r="I122" s="58">
        <v>11</v>
      </c>
      <c r="J122" s="57">
        <v>45</v>
      </c>
      <c r="K122" s="43">
        <v>236</v>
      </c>
      <c r="L122" s="42">
        <v>3.53</v>
      </c>
    </row>
    <row r="123" spans="1:12" ht="15" thickBot="1" x14ac:dyDescent="0.35">
      <c r="A123" s="14"/>
      <c r="B123" s="15"/>
      <c r="C123" s="11"/>
      <c r="D123" s="7" t="s">
        <v>23</v>
      </c>
      <c r="E123" s="56" t="s">
        <v>42</v>
      </c>
      <c r="F123" s="57">
        <v>10</v>
      </c>
      <c r="G123" s="57">
        <v>0</v>
      </c>
      <c r="H123" s="57">
        <v>0</v>
      </c>
      <c r="I123" s="58">
        <v>0</v>
      </c>
      <c r="J123" s="57">
        <v>30</v>
      </c>
      <c r="K123" s="43">
        <v>0</v>
      </c>
      <c r="L123" s="42">
        <v>1.1200000000000001</v>
      </c>
    </row>
    <row r="124" spans="1:12" ht="14.4" x14ac:dyDescent="0.3">
      <c r="A124" s="14"/>
      <c r="B124" s="15"/>
      <c r="C124" s="11"/>
      <c r="D124" s="7" t="s">
        <v>24</v>
      </c>
      <c r="E124" s="50"/>
      <c r="F124" s="51"/>
      <c r="G124" s="51"/>
      <c r="H124" s="51"/>
      <c r="I124" s="52"/>
      <c r="J124" s="51"/>
      <c r="K124" s="43"/>
      <c r="L124" s="42"/>
    </row>
    <row r="125" spans="1:12" ht="15" thickBot="1" x14ac:dyDescent="0.35">
      <c r="A125" s="14"/>
      <c r="B125" s="15"/>
      <c r="C125" s="11"/>
      <c r="D125" s="61" t="s">
        <v>23</v>
      </c>
      <c r="E125" s="56" t="s">
        <v>43</v>
      </c>
      <c r="F125" s="57">
        <v>30</v>
      </c>
      <c r="G125" s="57">
        <v>0</v>
      </c>
      <c r="H125" s="57">
        <v>0</v>
      </c>
      <c r="I125" s="58">
        <v>10</v>
      </c>
      <c r="J125" s="57">
        <v>70</v>
      </c>
      <c r="K125" s="43">
        <v>0</v>
      </c>
      <c r="L125" s="42">
        <v>3.15</v>
      </c>
    </row>
    <row r="126" spans="1:12" ht="14.4" x14ac:dyDescent="0.3">
      <c r="A126" s="14"/>
      <c r="B126" s="15"/>
      <c r="C126" s="11"/>
      <c r="D126" s="6"/>
      <c r="E126" s="56"/>
      <c r="F126" s="57"/>
      <c r="G126" s="57"/>
      <c r="H126" s="57"/>
      <c r="I126" s="58"/>
      <c r="J126" s="51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53</v>
      </c>
      <c r="J127" s="19">
        <f t="shared" si="62"/>
        <v>502</v>
      </c>
      <c r="K127" s="25"/>
      <c r="L127" s="19">
        <f t="shared" ref="L127" si="63">SUM(L120:L126)</f>
        <v>77.290000000000006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500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53</v>
      </c>
      <c r="J138" s="32">
        <f t="shared" ref="J138:L138" si="69">J127+J137</f>
        <v>502</v>
      </c>
      <c r="K138" s="32"/>
      <c r="L138" s="32">
        <f t="shared" si="69"/>
        <v>77.290000000000006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63</v>
      </c>
      <c r="F139" s="51">
        <v>140</v>
      </c>
      <c r="G139" s="51">
        <v>14</v>
      </c>
      <c r="H139" s="51">
        <v>18</v>
      </c>
      <c r="I139" s="52">
        <v>11</v>
      </c>
      <c r="J139" s="51">
        <v>262</v>
      </c>
      <c r="K139" s="40">
        <v>198</v>
      </c>
      <c r="L139" s="39">
        <v>40.590000000000003</v>
      </c>
    </row>
    <row r="140" spans="1:12" ht="15" thickBot="1" x14ac:dyDescent="0.35">
      <c r="A140" s="23"/>
      <c r="B140" s="15"/>
      <c r="C140" s="11"/>
      <c r="D140" s="59" t="s">
        <v>21</v>
      </c>
      <c r="E140" s="53" t="s">
        <v>64</v>
      </c>
      <c r="F140" s="54">
        <v>150</v>
      </c>
      <c r="G140" s="54">
        <v>4</v>
      </c>
      <c r="H140" s="54">
        <v>5</v>
      </c>
      <c r="I140" s="55">
        <v>28</v>
      </c>
      <c r="J140" s="54">
        <v>172</v>
      </c>
      <c r="K140" s="43">
        <v>137</v>
      </c>
      <c r="L140" s="42">
        <v>7.84</v>
      </c>
    </row>
    <row r="141" spans="1:12" ht="14.4" x14ac:dyDescent="0.3">
      <c r="A141" s="23"/>
      <c r="B141" s="15"/>
      <c r="C141" s="11"/>
      <c r="D141" s="7" t="s">
        <v>22</v>
      </c>
      <c r="E141" s="56" t="s">
        <v>65</v>
      </c>
      <c r="F141" s="57">
        <v>200</v>
      </c>
      <c r="G141" s="57">
        <v>1</v>
      </c>
      <c r="H141" s="57">
        <v>0</v>
      </c>
      <c r="I141" s="58">
        <v>15</v>
      </c>
      <c r="J141" s="57">
        <v>61</v>
      </c>
      <c r="K141" s="43">
        <v>241</v>
      </c>
      <c r="L141" s="42">
        <v>5.15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6" t="s">
        <v>42</v>
      </c>
      <c r="F142" s="57">
        <v>10</v>
      </c>
      <c r="G142" s="57">
        <v>0</v>
      </c>
      <c r="H142" s="57">
        <v>0</v>
      </c>
      <c r="I142" s="58">
        <v>0</v>
      </c>
      <c r="J142" s="57">
        <v>30</v>
      </c>
      <c r="K142" s="43">
        <v>0</v>
      </c>
      <c r="L142" s="42">
        <v>1.1200000000000001</v>
      </c>
    </row>
    <row r="143" spans="1:12" ht="14.4" x14ac:dyDescent="0.3">
      <c r="A143" s="23"/>
      <c r="B143" s="15"/>
      <c r="C143" s="11"/>
      <c r="D143" s="7" t="s">
        <v>24</v>
      </c>
      <c r="E143" s="50" t="s">
        <v>66</v>
      </c>
      <c r="F143" s="51">
        <v>100</v>
      </c>
      <c r="G143" s="51">
        <v>0</v>
      </c>
      <c r="H143" s="51">
        <v>0</v>
      </c>
      <c r="I143" s="52">
        <v>10</v>
      </c>
      <c r="J143" s="51">
        <v>50</v>
      </c>
      <c r="K143" s="43">
        <v>231</v>
      </c>
      <c r="L143" s="42">
        <v>14.5</v>
      </c>
    </row>
    <row r="144" spans="1:12" ht="15" thickBot="1" x14ac:dyDescent="0.35">
      <c r="A144" s="23"/>
      <c r="B144" s="15"/>
      <c r="C144" s="11"/>
      <c r="D144" s="61" t="s">
        <v>23</v>
      </c>
      <c r="E144" s="56" t="s">
        <v>43</v>
      </c>
      <c r="F144" s="57">
        <v>30</v>
      </c>
      <c r="G144" s="57">
        <v>0</v>
      </c>
      <c r="H144" s="57">
        <v>0</v>
      </c>
      <c r="I144" s="58">
        <v>10</v>
      </c>
      <c r="J144" s="57">
        <v>70</v>
      </c>
      <c r="K144" s="43">
        <v>0</v>
      </c>
      <c r="L144" s="42">
        <v>3.15</v>
      </c>
    </row>
    <row r="145" spans="1:12" ht="14.4" x14ac:dyDescent="0.3">
      <c r="A145" s="23"/>
      <c r="B145" s="15"/>
      <c r="C145" s="11"/>
      <c r="D145" s="6" t="s">
        <v>54</v>
      </c>
      <c r="E145" s="56" t="s">
        <v>67</v>
      </c>
      <c r="F145" s="57">
        <v>50</v>
      </c>
      <c r="G145" s="57">
        <v>1</v>
      </c>
      <c r="H145" s="57">
        <v>3</v>
      </c>
      <c r="I145" s="58">
        <v>5</v>
      </c>
      <c r="J145" s="51">
        <v>49</v>
      </c>
      <c r="K145" s="43">
        <v>42</v>
      </c>
      <c r="L145" s="42">
        <v>4.9400000000000004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20</v>
      </c>
      <c r="H146" s="19">
        <f t="shared" si="70"/>
        <v>26</v>
      </c>
      <c r="I146" s="19">
        <f t="shared" si="70"/>
        <v>79</v>
      </c>
      <c r="J146" s="19">
        <f t="shared" si="70"/>
        <v>694</v>
      </c>
      <c r="K146" s="25"/>
      <c r="L146" s="19">
        <f t="shared" ref="L146" si="71">SUM(L139:L145)</f>
        <v>77.290000000000006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680</v>
      </c>
      <c r="G157" s="32">
        <f t="shared" ref="G157" si="74">G146+G156</f>
        <v>20</v>
      </c>
      <c r="H157" s="32">
        <f t="shared" ref="H157" si="75">H146+H156</f>
        <v>26</v>
      </c>
      <c r="I157" s="32">
        <f t="shared" ref="I157" si="76">I146+I156</f>
        <v>79</v>
      </c>
      <c r="J157" s="32">
        <f t="shared" ref="J157:L157" si="77">J146+J156</f>
        <v>694</v>
      </c>
      <c r="K157" s="32"/>
      <c r="L157" s="32">
        <f t="shared" si="77"/>
        <v>77.290000000000006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68</v>
      </c>
      <c r="F158" s="51">
        <v>150</v>
      </c>
      <c r="G158" s="51">
        <v>12</v>
      </c>
      <c r="H158" s="51">
        <v>15</v>
      </c>
      <c r="I158" s="52">
        <v>31</v>
      </c>
      <c r="J158" s="51">
        <v>308</v>
      </c>
      <c r="K158" s="40">
        <v>199</v>
      </c>
      <c r="L158" s="39">
        <v>32.979999999999997</v>
      </c>
    </row>
    <row r="159" spans="1:12" ht="14.4" x14ac:dyDescent="0.3">
      <c r="A159" s="23"/>
      <c r="B159" s="15"/>
      <c r="C159" s="11"/>
      <c r="D159" s="61" t="s">
        <v>23</v>
      </c>
      <c r="E159" s="56" t="s">
        <v>43</v>
      </c>
      <c r="F159" s="57">
        <v>30</v>
      </c>
      <c r="G159" s="57">
        <v>0</v>
      </c>
      <c r="H159" s="57">
        <v>0</v>
      </c>
      <c r="I159" s="58">
        <v>10</v>
      </c>
      <c r="J159" s="57">
        <v>70</v>
      </c>
      <c r="K159" s="43">
        <v>0</v>
      </c>
      <c r="L159" s="42">
        <v>3.15</v>
      </c>
    </row>
    <row r="160" spans="1:12" ht="14.4" x14ac:dyDescent="0.3">
      <c r="A160" s="23"/>
      <c r="B160" s="15"/>
      <c r="C160" s="11"/>
      <c r="D160" s="7" t="s">
        <v>22</v>
      </c>
      <c r="E160" s="56" t="s">
        <v>65</v>
      </c>
      <c r="F160" s="57">
        <v>200</v>
      </c>
      <c r="G160" s="57">
        <v>1</v>
      </c>
      <c r="H160" s="57">
        <v>0</v>
      </c>
      <c r="I160" s="58">
        <v>15</v>
      </c>
      <c r="J160" s="57">
        <v>61</v>
      </c>
      <c r="K160" s="43">
        <v>241</v>
      </c>
      <c r="L160" s="42">
        <v>5.15</v>
      </c>
    </row>
    <row r="161" spans="1:12" ht="15" thickBot="1" x14ac:dyDescent="0.35">
      <c r="A161" s="23"/>
      <c r="B161" s="15"/>
      <c r="C161" s="11"/>
      <c r="D161" s="7" t="s">
        <v>23</v>
      </c>
      <c r="E161" s="56" t="s">
        <v>42</v>
      </c>
      <c r="F161" s="57">
        <v>10</v>
      </c>
      <c r="G161" s="57">
        <v>0</v>
      </c>
      <c r="H161" s="57">
        <v>0</v>
      </c>
      <c r="I161" s="58">
        <v>0</v>
      </c>
      <c r="J161" s="57">
        <v>30</v>
      </c>
      <c r="K161" s="43">
        <v>0</v>
      </c>
      <c r="L161" s="42">
        <v>1.1200000000000001</v>
      </c>
    </row>
    <row r="162" spans="1:12" ht="14.4" x14ac:dyDescent="0.3">
      <c r="A162" s="23"/>
      <c r="B162" s="15"/>
      <c r="C162" s="11"/>
      <c r="D162" s="7" t="s">
        <v>24</v>
      </c>
      <c r="E162" s="50"/>
      <c r="F162" s="51"/>
      <c r="G162" s="51"/>
      <c r="H162" s="51"/>
      <c r="I162" s="52"/>
      <c r="J162" s="57"/>
      <c r="K162" s="43"/>
      <c r="L162" s="42"/>
    </row>
    <row r="163" spans="1:12" ht="14.4" x14ac:dyDescent="0.3">
      <c r="A163" s="23"/>
      <c r="B163" s="15"/>
      <c r="C163" s="11"/>
      <c r="D163" s="61" t="s">
        <v>48</v>
      </c>
      <c r="E163" s="56" t="s">
        <v>49</v>
      </c>
      <c r="F163" s="57">
        <v>40</v>
      </c>
      <c r="G163" s="57">
        <v>0</v>
      </c>
      <c r="H163" s="57">
        <v>0</v>
      </c>
      <c r="I163" s="58">
        <v>30</v>
      </c>
      <c r="J163" s="57">
        <v>170</v>
      </c>
      <c r="K163" s="43">
        <v>22</v>
      </c>
      <c r="L163" s="57">
        <v>7.8</v>
      </c>
    </row>
    <row r="164" spans="1:12" ht="15" thickBot="1" x14ac:dyDescent="0.35">
      <c r="A164" s="23"/>
      <c r="B164" s="15"/>
      <c r="C164" s="11"/>
      <c r="D164" s="6"/>
      <c r="E164" s="53" t="s">
        <v>69</v>
      </c>
      <c r="F164" s="54">
        <v>95</v>
      </c>
      <c r="G164" s="54">
        <v>0</v>
      </c>
      <c r="H164" s="54">
        <v>0</v>
      </c>
      <c r="I164" s="55">
        <v>10</v>
      </c>
      <c r="J164" s="54">
        <v>70</v>
      </c>
      <c r="K164" s="43">
        <v>0.06</v>
      </c>
      <c r="L164" s="42">
        <v>27.08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13</v>
      </c>
      <c r="H165" s="19">
        <f t="shared" si="78"/>
        <v>15</v>
      </c>
      <c r="I165" s="19">
        <f t="shared" si="78"/>
        <v>96</v>
      </c>
      <c r="J165" s="19">
        <f t="shared" si="78"/>
        <v>709</v>
      </c>
      <c r="K165" s="25"/>
      <c r="L165" s="19">
        <f t="shared" ref="L165" si="79">SUM(L158:L164)</f>
        <v>77.279999999999987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525</v>
      </c>
      <c r="G176" s="32">
        <f t="shared" ref="G176" si="82">G165+G175</f>
        <v>13</v>
      </c>
      <c r="H176" s="32">
        <f t="shared" ref="H176" si="83">H165+H175</f>
        <v>15</v>
      </c>
      <c r="I176" s="32">
        <f t="shared" ref="I176" si="84">I165+I175</f>
        <v>96</v>
      </c>
      <c r="J176" s="32">
        <f t="shared" ref="J176:L176" si="85">J165+J175</f>
        <v>709</v>
      </c>
      <c r="K176" s="32"/>
      <c r="L176" s="32">
        <f t="shared" si="85"/>
        <v>77.279999999999987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70</v>
      </c>
      <c r="F177" s="51">
        <v>150</v>
      </c>
      <c r="G177" s="51">
        <v>4</v>
      </c>
      <c r="H177" s="51">
        <v>6</v>
      </c>
      <c r="I177" s="52">
        <v>14</v>
      </c>
      <c r="J177" s="51">
        <v>131</v>
      </c>
      <c r="K177" s="40">
        <v>177</v>
      </c>
      <c r="L177" s="39">
        <v>14.06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6" t="s">
        <v>71</v>
      </c>
      <c r="F179" s="57">
        <v>200</v>
      </c>
      <c r="G179" s="57">
        <v>0</v>
      </c>
      <c r="H179" s="57">
        <v>0</v>
      </c>
      <c r="I179" s="58">
        <v>10</v>
      </c>
      <c r="J179" s="57">
        <v>38</v>
      </c>
      <c r="K179" s="43">
        <v>261</v>
      </c>
      <c r="L179" s="42">
        <v>2.1800000000000002</v>
      </c>
    </row>
    <row r="180" spans="1:12" ht="15" thickBot="1" x14ac:dyDescent="0.35">
      <c r="A180" s="23"/>
      <c r="B180" s="15"/>
      <c r="C180" s="11"/>
      <c r="D180" s="7" t="s">
        <v>23</v>
      </c>
      <c r="E180" s="56" t="s">
        <v>42</v>
      </c>
      <c r="F180" s="57">
        <v>10</v>
      </c>
      <c r="G180" s="57">
        <v>0</v>
      </c>
      <c r="H180" s="57">
        <v>0</v>
      </c>
      <c r="I180" s="58">
        <v>0</v>
      </c>
      <c r="J180" s="57">
        <v>30</v>
      </c>
      <c r="K180" s="43">
        <v>0</v>
      </c>
      <c r="L180" s="42">
        <v>1.1200000000000001</v>
      </c>
    </row>
    <row r="181" spans="1:12" ht="14.4" x14ac:dyDescent="0.3">
      <c r="A181" s="23"/>
      <c r="B181" s="15"/>
      <c r="C181" s="11"/>
      <c r="D181" s="7" t="s">
        <v>24</v>
      </c>
      <c r="E181" s="50" t="s">
        <v>66</v>
      </c>
      <c r="F181" s="51">
        <v>100</v>
      </c>
      <c r="G181" s="51">
        <v>0</v>
      </c>
      <c r="H181" s="51">
        <v>0</v>
      </c>
      <c r="I181" s="52">
        <v>10</v>
      </c>
      <c r="J181" s="57">
        <v>30</v>
      </c>
      <c r="K181" s="43">
        <v>231</v>
      </c>
      <c r="L181" s="42">
        <v>10.15</v>
      </c>
    </row>
    <row r="182" spans="1:12" ht="14.4" x14ac:dyDescent="0.3">
      <c r="A182" s="23"/>
      <c r="B182" s="15"/>
      <c r="C182" s="11"/>
      <c r="D182" s="61" t="s">
        <v>23</v>
      </c>
      <c r="E182" s="56" t="s">
        <v>43</v>
      </c>
      <c r="F182" s="57">
        <v>30</v>
      </c>
      <c r="G182" s="57">
        <v>0</v>
      </c>
      <c r="H182" s="57">
        <v>0</v>
      </c>
      <c r="I182" s="58">
        <v>10</v>
      </c>
      <c r="J182" s="57">
        <v>70</v>
      </c>
      <c r="K182" s="43">
        <v>0</v>
      </c>
      <c r="L182" s="42">
        <v>3.15</v>
      </c>
    </row>
    <row r="183" spans="1:12" ht="15" thickBot="1" x14ac:dyDescent="0.35">
      <c r="A183" s="23"/>
      <c r="B183" s="15"/>
      <c r="C183" s="11"/>
      <c r="D183" s="6"/>
      <c r="E183" s="53" t="s">
        <v>72</v>
      </c>
      <c r="F183" s="54">
        <v>100</v>
      </c>
      <c r="G183" s="54">
        <v>30</v>
      </c>
      <c r="H183" s="54">
        <v>12</v>
      </c>
      <c r="I183" s="55">
        <v>55</v>
      </c>
      <c r="J183" s="54">
        <v>488</v>
      </c>
      <c r="K183" s="43">
        <v>276</v>
      </c>
      <c r="L183" s="42">
        <v>46.61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34</v>
      </c>
      <c r="H184" s="19">
        <f t="shared" si="86"/>
        <v>18</v>
      </c>
      <c r="I184" s="19">
        <f t="shared" si="86"/>
        <v>99</v>
      </c>
      <c r="J184" s="19">
        <f t="shared" si="86"/>
        <v>787</v>
      </c>
      <c r="K184" s="25"/>
      <c r="L184" s="19">
        <f t="shared" ref="L184" si="87">SUM(L177:L183)</f>
        <v>77.27000000000001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 t="s">
        <v>74</v>
      </c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590</v>
      </c>
      <c r="G195" s="32">
        <f t="shared" ref="G195" si="90">G184+G194</f>
        <v>34</v>
      </c>
      <c r="H195" s="32">
        <f t="shared" ref="H195" si="91">H184+H194</f>
        <v>18</v>
      </c>
      <c r="I195" s="32">
        <f t="shared" ref="I195" si="92">I184+I194</f>
        <v>99</v>
      </c>
      <c r="J195" s="32">
        <f t="shared" ref="J195:L195" si="93">J184+J194</f>
        <v>787</v>
      </c>
      <c r="K195" s="32"/>
      <c r="L195" s="32">
        <f t="shared" si="93"/>
        <v>77.27000000000001</v>
      </c>
    </row>
    <row r="196" spans="1:12" ht="13.8" thickBot="1" x14ac:dyDescent="0.3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17.399999999999999</v>
      </c>
      <c r="H196" s="34">
        <f t="shared" si="94"/>
        <v>17.399999999999999</v>
      </c>
      <c r="I196" s="34">
        <f t="shared" si="94"/>
        <v>71.400000000000006</v>
      </c>
      <c r="J196" s="34">
        <f t="shared" si="94"/>
        <v>583.29999999999995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77.280999999999977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rasul</cp:lastModifiedBy>
  <dcterms:created xsi:type="dcterms:W3CDTF">2022-05-16T14:23:56Z</dcterms:created>
  <dcterms:modified xsi:type="dcterms:W3CDTF">2025-04-23T13:41:25Z</dcterms:modified>
</cp:coreProperties>
</file>